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9"/>
  <workbookPr/>
  <mc:AlternateContent xmlns:mc="http://schemas.openxmlformats.org/markup-compatibility/2006">
    <mc:Choice Requires="x15">
      <x15ac:absPath xmlns:x15ac="http://schemas.microsoft.com/office/spreadsheetml/2010/11/ac" url="/Volumes/GoogleDrive/My Drive/SONOSKILLS - ORG/Cursussen/Netherlands/Podozorg/Programma/"/>
    </mc:Choice>
  </mc:AlternateContent>
  <xr:revisionPtr revIDLastSave="0" documentId="13_ncr:1_{F9B1BF06-A535-DE40-9E62-6CB2DE097AE0}" xr6:coauthVersionLast="36" xr6:coauthVersionMax="40" xr10:uidLastSave="{00000000-0000-0000-0000-000000000000}"/>
  <bookViews>
    <workbookView xWindow="0" yWindow="460" windowWidth="28800" windowHeight="16260" activeTab="3" xr2:uid="{00000000-000D-0000-FFFF-FFFF00000000}"/>
  </bookViews>
  <sheets>
    <sheet name=" day 1" sheetId="4" r:id="rId1"/>
    <sheet name="day 2" sheetId="5" r:id="rId2"/>
    <sheet name="day 3" sheetId="6" r:id="rId3"/>
    <sheet name="day 4" sheetId="7" r:id="rId4"/>
    <sheet name="dag 5" sheetId="8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7" l="1"/>
  <c r="B16" i="4" l="1"/>
  <c r="B26" i="7" l="1"/>
  <c r="B18" i="7"/>
  <c r="B20" i="4"/>
  <c r="B23" i="7" s="1"/>
  <c r="B15" i="6"/>
  <c r="B14" i="7"/>
  <c r="B27" i="6"/>
  <c r="B31" i="6" s="1"/>
  <c r="B21" i="6"/>
  <c r="B25" i="6" s="1"/>
  <c r="B34" i="6" s="1"/>
  <c r="B25" i="7" s="1"/>
  <c r="B19" i="6"/>
  <c r="B30" i="5"/>
  <c r="B24" i="5"/>
  <c r="B18" i="5"/>
  <c r="B26" i="5"/>
  <c r="B20" i="5"/>
  <c r="B14" i="5"/>
  <c r="B33" i="5" l="1"/>
  <c r="B24" i="7" s="1"/>
</calcChain>
</file>

<file path=xl/sharedStrings.xml><?xml version="1.0" encoding="utf-8"?>
<sst xmlns="http://schemas.openxmlformats.org/spreadsheetml/2006/main" count="197" uniqueCount="72">
  <si>
    <t>Time</t>
  </si>
  <si>
    <t>Program</t>
  </si>
  <si>
    <t>Content</t>
  </si>
  <si>
    <t xml:space="preserve"> </t>
  </si>
  <si>
    <t xml:space="preserve"> Reception</t>
  </si>
  <si>
    <t>12.30- 12.45</t>
  </si>
  <si>
    <t>Coffeebreak</t>
  </si>
  <si>
    <t>Lunch</t>
  </si>
  <si>
    <t>Closing of the day</t>
  </si>
  <si>
    <t>Comment, questions, answers, feedback.</t>
  </si>
  <si>
    <t xml:space="preserve">Demo </t>
  </si>
  <si>
    <t xml:space="preserve">Start   </t>
  </si>
  <si>
    <r>
      <rPr>
        <sz val="12"/>
        <color rgb="FF000000"/>
        <rFont val="Calibri"/>
        <family val="2"/>
      </rPr>
      <t>Demo</t>
    </r>
    <r>
      <rPr>
        <u/>
        <sz val="12"/>
        <color rgb="FF000000"/>
        <rFont val="Calibri"/>
        <family val="2"/>
      </rPr>
      <t xml:space="preserve"> </t>
    </r>
  </si>
  <si>
    <t>Demo</t>
  </si>
  <si>
    <t>18.00 – 18.45</t>
  </si>
  <si>
    <t>18.45 – 19.55</t>
  </si>
  <si>
    <t>19.55 – 20.10</t>
  </si>
  <si>
    <t xml:space="preserve"> Welcome, introduction round.</t>
  </si>
  <si>
    <t xml:space="preserve"> 12.00 - 12.30</t>
  </si>
  <si>
    <t>Registration, coffee, tea.</t>
  </si>
  <si>
    <t xml:space="preserve"> Coffee, tea.</t>
  </si>
  <si>
    <t>12.45- 14:30</t>
  </si>
  <si>
    <t>14:30- 14:45</t>
  </si>
  <si>
    <t>14:45 - 16.45</t>
  </si>
  <si>
    <t>16.45 – 17.00</t>
  </si>
  <si>
    <t>17.00 – 18.00</t>
  </si>
  <si>
    <t xml:space="preserve"> Welcome, questions last lesson.</t>
  </si>
  <si>
    <t>Handson practicum: enkel anterieur en mediaal</t>
  </si>
  <si>
    <t>Practice</t>
  </si>
  <si>
    <t>Reception</t>
  </si>
  <si>
    <t>Hands-on anterior:</t>
  </si>
  <si>
    <t>eLearning anterior</t>
  </si>
  <si>
    <t>Books/article</t>
  </si>
  <si>
    <t>(les 2, video 1 &amp; 2)</t>
  </si>
  <si>
    <t>Total</t>
  </si>
  <si>
    <t>Hands-on medial:</t>
  </si>
  <si>
    <t>eLearning medial</t>
  </si>
  <si>
    <t>Hands-on posterior:</t>
  </si>
  <si>
    <t>eLearning posterior</t>
  </si>
  <si>
    <t>Handson practicum enkel posterieur</t>
  </si>
  <si>
    <t>Handson practicum voet dorsaal</t>
  </si>
  <si>
    <t>eLearning dorsal</t>
  </si>
  <si>
    <t>Hands-on dorsal</t>
  </si>
  <si>
    <t>TOTAL DAY 2</t>
  </si>
  <si>
    <t>Handson practicum voet plantair</t>
  </si>
  <si>
    <t>Handson practicum voet tenenregio</t>
  </si>
  <si>
    <t>See day 3</t>
  </si>
  <si>
    <t>Hands-on plantair</t>
  </si>
  <si>
    <t>eLearning plantair</t>
  </si>
  <si>
    <t>Hands-on toe</t>
  </si>
  <si>
    <t>eLearning toe</t>
  </si>
  <si>
    <t>TOTAL DAY 3</t>
  </si>
  <si>
    <t>Handson practicum repetitorium</t>
  </si>
  <si>
    <t>Handson practicum pathologie voet</t>
  </si>
  <si>
    <t>Handson practicum pathologie enkel</t>
  </si>
  <si>
    <t>Hands-on pathology</t>
  </si>
  <si>
    <t>eLearning pathology</t>
  </si>
  <si>
    <t>TOTAL STUDY LOAD</t>
  </si>
  <si>
    <t>TOTAL DAY 1</t>
  </si>
  <si>
    <t>TOTAL DAY 4</t>
  </si>
  <si>
    <t>eLearning introduction</t>
  </si>
  <si>
    <t>Handson practicum: herkenning structuren algemeen / enkel anterieur</t>
  </si>
  <si>
    <t>10 structures, 15 minutes practice each structure</t>
  </si>
  <si>
    <t>20 structures, 15 minutes practice per structure</t>
  </si>
  <si>
    <t>6 structures, , 15 minutes practice per structure</t>
  </si>
  <si>
    <t>10 structures, 15 minutes practice per structure</t>
  </si>
  <si>
    <t>8 structures, 15 minutes practice per structure</t>
  </si>
  <si>
    <t>28 structures, 15 minutes practice per structure</t>
  </si>
  <si>
    <t>00:00 - 02:00</t>
  </si>
  <si>
    <t>Exam</t>
  </si>
  <si>
    <t>TOTAL DAY 5</t>
  </si>
  <si>
    <t>Handson practicum enkel mediaal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</si>
</sst>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h]:mm;@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FFFF"/>
      <name val="Calibri"/>
      <family val="2"/>
    </font>
    <font>
      <b/>
      <sz val="12"/>
      <color rgb="FF000000"/>
      <name val="Calibri"/>
      <family val="2"/>
    </font>
    <font>
      <i/>
      <sz val="12"/>
      <color rgb="FF000000"/>
      <name val="Calibri"/>
      <family val="2"/>
    </font>
    <font>
      <sz val="12"/>
      <color rgb="FF000000"/>
      <name val="Calibri"/>
      <family val="2"/>
    </font>
    <font>
      <u/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0" borderId="0" xfId="0" applyNumberFormat="1"/>
    <xf numFmtId="0" fontId="4" fillId="2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20" fontId="0" fillId="0" borderId="0" xfId="0" applyNumberFormat="1"/>
    <xf numFmtId="0" fontId="10" fillId="0" borderId="0" xfId="0" applyFont="1"/>
    <xf numFmtId="0" fontId="10" fillId="0" borderId="0" xfId="0" applyFont="1" applyAlignment="1">
      <alignment horizontal="right"/>
    </xf>
    <xf numFmtId="0" fontId="4" fillId="2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5" fontId="0" fillId="0" borderId="0" xfId="0" applyNumberFormat="1"/>
    <xf numFmtId="165" fontId="0" fillId="0" borderId="0" xfId="0" applyNumberFormat="1" applyAlignment="1">
      <alignment horizontal="right"/>
    </xf>
    <xf numFmtId="0" fontId="2" fillId="0" borderId="0" xfId="0" applyFont="1" applyBorder="1" applyAlignment="1">
      <alignment vertical="center" wrapText="1"/>
    </xf>
    <xf numFmtId="0" fontId="11" fillId="3" borderId="0" xfId="0" applyFont="1" applyFill="1"/>
    <xf numFmtId="0" fontId="0" fillId="3" borderId="0" xfId="0" applyFill="1"/>
    <xf numFmtId="0" fontId="0" fillId="0" borderId="0" xfId="0" applyFill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93C60-5DEF-447B-9D9F-45F09176BD16}">
  <dimension ref="A1:D20"/>
  <sheetViews>
    <sheetView zoomScale="112" zoomScaleNormal="112" workbookViewId="0">
      <selection activeCell="D8" sqref="D8"/>
    </sheetView>
  </sheetViews>
  <sheetFormatPr baseColWidth="10" defaultColWidth="8.83203125" defaultRowHeight="15" x14ac:dyDescent="0.2"/>
  <cols>
    <col min="1" max="1" width="19.33203125" customWidth="1"/>
    <col min="2" max="2" width="18" customWidth="1"/>
    <col min="3" max="3" width="58" customWidth="1"/>
  </cols>
  <sheetData>
    <row r="1" spans="1:4" ht="29.25" customHeight="1" x14ac:dyDescent="0.2">
      <c r="A1" s="2" t="s">
        <v>0</v>
      </c>
      <c r="B1" s="2" t="s">
        <v>1</v>
      </c>
      <c r="C1" s="2" t="s">
        <v>2</v>
      </c>
    </row>
    <row r="2" spans="1:4" ht="16" x14ac:dyDescent="0.2">
      <c r="A2" s="3" t="s">
        <v>18</v>
      </c>
      <c r="B2" s="5" t="s">
        <v>29</v>
      </c>
      <c r="C2" s="5" t="s">
        <v>19</v>
      </c>
    </row>
    <row r="3" spans="1:4" ht="17" customHeight="1" x14ac:dyDescent="0.2">
      <c r="A3" s="7" t="s">
        <v>5</v>
      </c>
      <c r="B3" s="8" t="s">
        <v>11</v>
      </c>
      <c r="C3" s="8" t="s">
        <v>17</v>
      </c>
    </row>
    <row r="4" spans="1:4" ht="23" customHeight="1" x14ac:dyDescent="0.2">
      <c r="A4" s="7" t="s">
        <v>21</v>
      </c>
      <c r="B4" s="8" t="s">
        <v>13</v>
      </c>
      <c r="C4" s="21" t="s">
        <v>61</v>
      </c>
      <c r="D4" s="13">
        <v>7.2916666666666671E-2</v>
      </c>
    </row>
    <row r="5" spans="1:4" ht="25" customHeight="1" x14ac:dyDescent="0.2">
      <c r="A5" s="7" t="s">
        <v>22</v>
      </c>
      <c r="B5" s="8" t="s">
        <v>6</v>
      </c>
      <c r="C5" s="10" t="s">
        <v>20</v>
      </c>
      <c r="D5" s="13"/>
    </row>
    <row r="6" spans="1:4" ht="23" customHeight="1" x14ac:dyDescent="0.2">
      <c r="A6" s="7" t="s">
        <v>23</v>
      </c>
      <c r="B6" s="8" t="s">
        <v>10</v>
      </c>
      <c r="C6" s="8" t="s">
        <v>61</v>
      </c>
      <c r="D6" s="13">
        <v>8.3333333333333329E-2</v>
      </c>
    </row>
    <row r="7" spans="1:4" ht="17" x14ac:dyDescent="0.2">
      <c r="A7" s="7" t="s">
        <v>24</v>
      </c>
      <c r="B7" s="8" t="s">
        <v>6</v>
      </c>
      <c r="C7" s="10" t="s">
        <v>20</v>
      </c>
    </row>
    <row r="8" spans="1:4" ht="25" customHeight="1" x14ac:dyDescent="0.2">
      <c r="A8" s="7" t="s">
        <v>25</v>
      </c>
      <c r="B8" s="8" t="s">
        <v>10</v>
      </c>
      <c r="C8" s="21" t="s">
        <v>61</v>
      </c>
      <c r="D8" s="13">
        <v>4.1666666666666664E-2</v>
      </c>
    </row>
    <row r="9" spans="1:4" ht="17" x14ac:dyDescent="0.2">
      <c r="A9" s="7" t="s">
        <v>14</v>
      </c>
      <c r="B9" s="8" t="s">
        <v>7</v>
      </c>
      <c r="C9" s="8" t="s">
        <v>3</v>
      </c>
    </row>
    <row r="10" spans="1:4" ht="21" customHeight="1" x14ac:dyDescent="0.2">
      <c r="A10" s="7" t="s">
        <v>15</v>
      </c>
      <c r="B10" s="8" t="s">
        <v>13</v>
      </c>
      <c r="C10" s="12" t="s">
        <v>27</v>
      </c>
      <c r="D10" s="13">
        <v>4.1666666666666664E-2</v>
      </c>
    </row>
    <row r="11" spans="1:4" ht="17" x14ac:dyDescent="0.2">
      <c r="A11" s="7" t="s">
        <v>16</v>
      </c>
      <c r="B11" s="8" t="s">
        <v>8</v>
      </c>
      <c r="C11" s="8" t="s">
        <v>9</v>
      </c>
    </row>
    <row r="12" spans="1:4" ht="17" hidden="1" customHeight="1" thickBot="1" x14ac:dyDescent="0.25">
      <c r="A12" s="7"/>
      <c r="B12" s="9"/>
      <c r="C12" s="8"/>
    </row>
    <row r="13" spans="1:4" x14ac:dyDescent="0.2">
      <c r="A13" s="6"/>
      <c r="B13" s="6"/>
      <c r="C13" s="6"/>
    </row>
    <row r="15" spans="1:4" x14ac:dyDescent="0.2">
      <c r="A15" t="s">
        <v>60</v>
      </c>
      <c r="B15" s="1">
        <v>2.0833333333333332E-2</v>
      </c>
    </row>
    <row r="16" spans="1:4" x14ac:dyDescent="0.2">
      <c r="A16" t="s">
        <v>30</v>
      </c>
      <c r="B16" s="13">
        <f>D4+D6+D8+D10</f>
        <v>0.23958333333333331</v>
      </c>
      <c r="C16" s="13"/>
    </row>
    <row r="17" spans="1:3" x14ac:dyDescent="0.2">
      <c r="A17" t="s">
        <v>31</v>
      </c>
      <c r="B17" s="13">
        <v>3.125E-2</v>
      </c>
      <c r="C17" t="s">
        <v>33</v>
      </c>
    </row>
    <row r="18" spans="1:3" x14ac:dyDescent="0.2">
      <c r="A18" t="s">
        <v>32</v>
      </c>
      <c r="B18" s="13">
        <v>0.27083333333333331</v>
      </c>
    </row>
    <row r="19" spans="1:3" x14ac:dyDescent="0.2">
      <c r="A19" t="s">
        <v>28</v>
      </c>
      <c r="B19" s="13">
        <v>0.10416666666666667</v>
      </c>
      <c r="C19" t="s">
        <v>62</v>
      </c>
    </row>
    <row r="20" spans="1:3" x14ac:dyDescent="0.2">
      <c r="A20" s="15" t="s">
        <v>34</v>
      </c>
      <c r="B20" s="13">
        <f>SUM(B15:B19)</f>
        <v>0.66666666666666663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0607E-1E14-47D2-A2A1-C89E4B502795}">
  <dimension ref="A1:D33"/>
  <sheetViews>
    <sheetView workbookViewId="0">
      <selection activeCell="C10" sqref="C10"/>
    </sheetView>
  </sheetViews>
  <sheetFormatPr baseColWidth="10" defaultColWidth="8.83203125" defaultRowHeight="15" x14ac:dyDescent="0.2"/>
  <cols>
    <col min="1" max="1" width="18.6640625" customWidth="1"/>
    <col min="2" max="2" width="23.5" customWidth="1"/>
    <col min="3" max="3" width="58" customWidth="1"/>
    <col min="4" max="4" width="8.83203125" style="1"/>
  </cols>
  <sheetData>
    <row r="1" spans="1:4" ht="29.25" customHeight="1" x14ac:dyDescent="0.2">
      <c r="A1" s="2" t="s">
        <v>0</v>
      </c>
      <c r="B1" s="2" t="s">
        <v>1</v>
      </c>
      <c r="C1" s="2" t="s">
        <v>2</v>
      </c>
    </row>
    <row r="2" spans="1:4" ht="17" x14ac:dyDescent="0.2">
      <c r="A2" s="7" t="s">
        <v>18</v>
      </c>
      <c r="B2" s="11" t="s">
        <v>4</v>
      </c>
      <c r="C2" s="8" t="s">
        <v>19</v>
      </c>
    </row>
    <row r="3" spans="1:4" ht="16" customHeight="1" x14ac:dyDescent="0.2">
      <c r="A3" s="7" t="s">
        <v>5</v>
      </c>
      <c r="B3" s="8" t="s">
        <v>11</v>
      </c>
      <c r="C3" s="8" t="s">
        <v>26</v>
      </c>
    </row>
    <row r="4" spans="1:4" ht="17" x14ac:dyDescent="0.2">
      <c r="A4" s="7" t="s">
        <v>21</v>
      </c>
      <c r="B4" s="9" t="s">
        <v>12</v>
      </c>
      <c r="C4" s="25" t="s">
        <v>71</v>
      </c>
      <c r="D4" s="1">
        <v>7.2916666666666671E-2</v>
      </c>
    </row>
    <row r="5" spans="1:4" ht="32.25" customHeight="1" x14ac:dyDescent="0.2">
      <c r="A5" s="7" t="s">
        <v>22</v>
      </c>
      <c r="B5" s="8" t="s">
        <v>6</v>
      </c>
      <c r="C5" s="10" t="s">
        <v>20</v>
      </c>
    </row>
    <row r="6" spans="1:4" ht="15.75" customHeight="1" x14ac:dyDescent="0.2">
      <c r="A6" s="7" t="s">
        <v>23</v>
      </c>
      <c r="B6" s="11" t="s">
        <v>10</v>
      </c>
      <c r="C6" s="8" t="s">
        <v>39</v>
      </c>
      <c r="D6" s="1">
        <v>8.3333333333333329E-2</v>
      </c>
    </row>
    <row r="7" spans="1:4" ht="17" x14ac:dyDescent="0.2">
      <c r="A7" s="7" t="s">
        <v>24</v>
      </c>
      <c r="B7" s="8" t="s">
        <v>6</v>
      </c>
      <c r="C7" s="10" t="s">
        <v>20</v>
      </c>
    </row>
    <row r="8" spans="1:4" ht="17" x14ac:dyDescent="0.2">
      <c r="A8" s="7" t="s">
        <v>25</v>
      </c>
      <c r="B8" s="8" t="s">
        <v>10</v>
      </c>
      <c r="C8" s="12" t="s">
        <v>39</v>
      </c>
      <c r="D8" s="1">
        <v>4.1666666666666664E-2</v>
      </c>
    </row>
    <row r="9" spans="1:4" ht="17" x14ac:dyDescent="0.2">
      <c r="A9" s="7" t="s">
        <v>14</v>
      </c>
      <c r="B9" s="11" t="s">
        <v>7</v>
      </c>
      <c r="C9" s="8" t="s">
        <v>3</v>
      </c>
    </row>
    <row r="10" spans="1:4" ht="17" x14ac:dyDescent="0.2">
      <c r="A10" s="7" t="s">
        <v>15</v>
      </c>
      <c r="B10" s="8" t="s">
        <v>13</v>
      </c>
      <c r="C10" s="25" t="s">
        <v>40</v>
      </c>
      <c r="D10" s="1">
        <v>4.1666666666666664E-2</v>
      </c>
    </row>
    <row r="11" spans="1:4" ht="17" x14ac:dyDescent="0.2">
      <c r="A11" s="7" t="s">
        <v>16</v>
      </c>
      <c r="B11" s="8" t="s">
        <v>8</v>
      </c>
      <c r="C11" s="8" t="s">
        <v>9</v>
      </c>
    </row>
    <row r="12" spans="1:4" x14ac:dyDescent="0.2">
      <c r="A12" s="6"/>
      <c r="B12" s="6"/>
      <c r="C12" s="6"/>
    </row>
    <row r="14" spans="1:4" x14ac:dyDescent="0.2">
      <c r="A14" t="s">
        <v>35</v>
      </c>
      <c r="B14" s="1">
        <f>D4</f>
        <v>7.2916666666666671E-2</v>
      </c>
    </row>
    <row r="15" spans="1:4" x14ac:dyDescent="0.2">
      <c r="A15" t="s">
        <v>36</v>
      </c>
      <c r="B15" s="1">
        <v>2.0833333333333332E-2</v>
      </c>
    </row>
    <row r="16" spans="1:4" x14ac:dyDescent="0.2">
      <c r="A16" t="s">
        <v>32</v>
      </c>
      <c r="B16" s="1">
        <v>8.3333333333333329E-2</v>
      </c>
    </row>
    <row r="17" spans="1:3" x14ac:dyDescent="0.2">
      <c r="A17" t="s">
        <v>28</v>
      </c>
      <c r="B17" s="1">
        <v>0.20833333333333334</v>
      </c>
      <c r="C17" t="s">
        <v>63</v>
      </c>
    </row>
    <row r="18" spans="1:3" x14ac:dyDescent="0.2">
      <c r="A18" s="15" t="s">
        <v>34</v>
      </c>
      <c r="B18" s="1">
        <f>SUM(B14:B17)</f>
        <v>0.38541666666666663</v>
      </c>
    </row>
    <row r="20" spans="1:3" x14ac:dyDescent="0.2">
      <c r="A20" t="s">
        <v>37</v>
      </c>
      <c r="B20" s="1">
        <f>D6+D8</f>
        <v>0.125</v>
      </c>
    </row>
    <row r="21" spans="1:3" x14ac:dyDescent="0.2">
      <c r="A21" t="s">
        <v>38</v>
      </c>
      <c r="B21" s="1">
        <v>2.0833333333333332E-2</v>
      </c>
    </row>
    <row r="22" spans="1:3" x14ac:dyDescent="0.2">
      <c r="A22" t="s">
        <v>32</v>
      </c>
      <c r="B22" s="1">
        <v>8.3333333333333329E-2</v>
      </c>
    </row>
    <row r="23" spans="1:3" x14ac:dyDescent="0.2">
      <c r="A23" t="s">
        <v>28</v>
      </c>
      <c r="B23" s="1">
        <v>6.25E-2</v>
      </c>
      <c r="C23" t="s">
        <v>64</v>
      </c>
    </row>
    <row r="24" spans="1:3" x14ac:dyDescent="0.2">
      <c r="A24" s="15" t="s">
        <v>34</v>
      </c>
      <c r="B24" s="1">
        <f>SUM(B20:B23)</f>
        <v>0.29166666666666669</v>
      </c>
    </row>
    <row r="26" spans="1:3" x14ac:dyDescent="0.2">
      <c r="A26" t="s">
        <v>42</v>
      </c>
      <c r="B26" s="1">
        <f>D10</f>
        <v>4.1666666666666664E-2</v>
      </c>
    </row>
    <row r="27" spans="1:3" x14ac:dyDescent="0.2">
      <c r="A27" t="s">
        <v>41</v>
      </c>
      <c r="B27" s="1"/>
      <c r="C27" t="s">
        <v>46</v>
      </c>
    </row>
    <row r="28" spans="1:3" x14ac:dyDescent="0.2">
      <c r="A28" t="s">
        <v>32</v>
      </c>
      <c r="B28" s="1"/>
      <c r="C28" t="s">
        <v>46</v>
      </c>
    </row>
    <row r="29" spans="1:3" x14ac:dyDescent="0.2">
      <c r="A29" t="s">
        <v>28</v>
      </c>
      <c r="B29" s="1"/>
      <c r="C29" t="s">
        <v>46</v>
      </c>
    </row>
    <row r="30" spans="1:3" x14ac:dyDescent="0.2">
      <c r="A30" s="15" t="s">
        <v>34</v>
      </c>
      <c r="B30" s="1">
        <f>SUM(B26:B29)</f>
        <v>4.1666666666666664E-2</v>
      </c>
    </row>
    <row r="33" spans="1:2" x14ac:dyDescent="0.2">
      <c r="A33" s="15" t="s">
        <v>43</v>
      </c>
      <c r="B33" s="1">
        <f>B18+B24+B30</f>
        <v>0.71874999999999989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819CD-C4A0-4F38-9283-B4B6702B3437}">
  <dimension ref="A1:D34"/>
  <sheetViews>
    <sheetView workbookViewId="0">
      <selection activeCell="C8" sqref="C8"/>
    </sheetView>
  </sheetViews>
  <sheetFormatPr baseColWidth="10" defaultColWidth="8.83203125" defaultRowHeight="15" x14ac:dyDescent="0.2"/>
  <cols>
    <col min="1" max="1" width="15.6640625" customWidth="1"/>
    <col min="2" max="2" width="21.1640625" customWidth="1"/>
    <col min="3" max="3" width="38.1640625" customWidth="1"/>
  </cols>
  <sheetData>
    <row r="1" spans="1:4" ht="29.25" customHeight="1" x14ac:dyDescent="0.2">
      <c r="A1" s="2" t="s">
        <v>0</v>
      </c>
      <c r="B1" s="2" t="s">
        <v>1</v>
      </c>
      <c r="C1" s="2" t="s">
        <v>2</v>
      </c>
    </row>
    <row r="2" spans="1:4" ht="17" x14ac:dyDescent="0.2">
      <c r="A2" s="7" t="s">
        <v>18</v>
      </c>
      <c r="B2" s="11" t="s">
        <v>4</v>
      </c>
      <c r="C2" s="8" t="s">
        <v>19</v>
      </c>
    </row>
    <row r="3" spans="1:4" ht="16" customHeight="1" x14ac:dyDescent="0.2">
      <c r="A3" s="7" t="s">
        <v>5</v>
      </c>
      <c r="B3" s="8" t="s">
        <v>11</v>
      </c>
      <c r="C3" s="8" t="s">
        <v>26</v>
      </c>
    </row>
    <row r="4" spans="1:4" ht="17" x14ac:dyDescent="0.2">
      <c r="A4" s="7" t="s">
        <v>21</v>
      </c>
      <c r="B4" s="9" t="s">
        <v>12</v>
      </c>
      <c r="C4" s="25" t="s">
        <v>40</v>
      </c>
      <c r="D4" s="13">
        <v>7.2916666666666671E-2</v>
      </c>
    </row>
    <row r="5" spans="1:4" ht="17" x14ac:dyDescent="0.2">
      <c r="A5" s="7" t="s">
        <v>22</v>
      </c>
      <c r="B5" s="8" t="s">
        <v>6</v>
      </c>
      <c r="C5" s="12" t="s">
        <v>20</v>
      </c>
    </row>
    <row r="6" spans="1:4" ht="15.75" customHeight="1" x14ac:dyDescent="0.2">
      <c r="A6" s="7" t="s">
        <v>23</v>
      </c>
      <c r="B6" s="11" t="s">
        <v>10</v>
      </c>
      <c r="C6" s="8" t="s">
        <v>44</v>
      </c>
      <c r="D6" s="13">
        <v>8.3333333333333329E-2</v>
      </c>
    </row>
    <row r="7" spans="1:4" ht="17" x14ac:dyDescent="0.2">
      <c r="A7" s="7" t="s">
        <v>24</v>
      </c>
      <c r="B7" s="8" t="s">
        <v>6</v>
      </c>
      <c r="C7" s="10" t="s">
        <v>20</v>
      </c>
    </row>
    <row r="8" spans="1:4" ht="17" x14ac:dyDescent="0.2">
      <c r="A8" s="7" t="s">
        <v>25</v>
      </c>
      <c r="B8" s="8" t="s">
        <v>10</v>
      </c>
      <c r="C8" s="25" t="s">
        <v>45</v>
      </c>
      <c r="D8" s="13">
        <v>4.1666666666666664E-2</v>
      </c>
    </row>
    <row r="9" spans="1:4" ht="17" x14ac:dyDescent="0.2">
      <c r="A9" s="7" t="s">
        <v>14</v>
      </c>
      <c r="B9" s="11" t="s">
        <v>7</v>
      </c>
      <c r="C9" s="8" t="s">
        <v>3</v>
      </c>
    </row>
    <row r="10" spans="1:4" ht="17" x14ac:dyDescent="0.2">
      <c r="A10" s="7" t="s">
        <v>15</v>
      </c>
      <c r="B10" s="8" t="s">
        <v>13</v>
      </c>
      <c r="C10" s="12" t="s">
        <v>45</v>
      </c>
      <c r="D10" s="13">
        <v>4.1666666666666664E-2</v>
      </c>
    </row>
    <row r="11" spans="1:4" ht="17" x14ac:dyDescent="0.2">
      <c r="A11" s="7" t="s">
        <v>16</v>
      </c>
      <c r="B11" s="8" t="s">
        <v>8</v>
      </c>
      <c r="C11" s="8" t="s">
        <v>9</v>
      </c>
    </row>
    <row r="12" spans="1:4" ht="16" hidden="1" customHeight="1" thickBot="1" x14ac:dyDescent="0.25">
      <c r="A12" s="7"/>
      <c r="B12" s="9"/>
      <c r="C12" s="8"/>
    </row>
    <row r="13" spans="1:4" x14ac:dyDescent="0.2">
      <c r="A13" s="6"/>
      <c r="B13" s="6"/>
      <c r="C13" s="6"/>
    </row>
    <row r="15" spans="1:4" x14ac:dyDescent="0.2">
      <c r="A15" t="s">
        <v>42</v>
      </c>
      <c r="B15" s="1">
        <f>D4</f>
        <v>7.2916666666666671E-2</v>
      </c>
    </row>
    <row r="16" spans="1:4" x14ac:dyDescent="0.2">
      <c r="A16" t="s">
        <v>41</v>
      </c>
      <c r="B16" s="1">
        <v>2.0833333333333332E-2</v>
      </c>
    </row>
    <row r="17" spans="1:3" x14ac:dyDescent="0.2">
      <c r="A17" t="s">
        <v>32</v>
      </c>
      <c r="B17" s="1">
        <v>8.3333333333333329E-2</v>
      </c>
    </row>
    <row r="18" spans="1:3" x14ac:dyDescent="0.2">
      <c r="A18" t="s">
        <v>28</v>
      </c>
      <c r="B18" s="1">
        <v>8.3333333333333329E-2</v>
      </c>
      <c r="C18" t="s">
        <v>66</v>
      </c>
    </row>
    <row r="19" spans="1:3" x14ac:dyDescent="0.2">
      <c r="A19" s="15" t="s">
        <v>34</v>
      </c>
      <c r="B19" s="1">
        <f>SUM(B15:B18)</f>
        <v>0.26041666666666663</v>
      </c>
    </row>
    <row r="21" spans="1:3" x14ac:dyDescent="0.2">
      <c r="A21" t="s">
        <v>47</v>
      </c>
      <c r="B21" s="1">
        <f>D6</f>
        <v>8.3333333333333329E-2</v>
      </c>
    </row>
    <row r="22" spans="1:3" x14ac:dyDescent="0.2">
      <c r="A22" t="s">
        <v>48</v>
      </c>
      <c r="B22" s="1">
        <v>2.0833333333333332E-2</v>
      </c>
    </row>
    <row r="23" spans="1:3" x14ac:dyDescent="0.2">
      <c r="A23" t="s">
        <v>32</v>
      </c>
      <c r="B23" s="1">
        <v>8.3333333333333329E-2</v>
      </c>
    </row>
    <row r="24" spans="1:3" x14ac:dyDescent="0.2">
      <c r="A24" t="s">
        <v>28</v>
      </c>
      <c r="B24" s="1">
        <v>0.10416666666666667</v>
      </c>
      <c r="C24" t="s">
        <v>65</v>
      </c>
    </row>
    <row r="25" spans="1:3" x14ac:dyDescent="0.2">
      <c r="A25" s="15" t="s">
        <v>34</v>
      </c>
      <c r="B25" s="1">
        <f>SUM(B21:B24)</f>
        <v>0.29166666666666669</v>
      </c>
    </row>
    <row r="27" spans="1:3" x14ac:dyDescent="0.2">
      <c r="A27" t="s">
        <v>49</v>
      </c>
      <c r="B27" s="1">
        <f>D8+D10</f>
        <v>8.3333333333333329E-2</v>
      </c>
    </row>
    <row r="28" spans="1:3" x14ac:dyDescent="0.2">
      <c r="A28" t="s">
        <v>50</v>
      </c>
      <c r="B28" s="1">
        <v>3.125E-2</v>
      </c>
    </row>
    <row r="29" spans="1:3" x14ac:dyDescent="0.2">
      <c r="A29" t="s">
        <v>32</v>
      </c>
      <c r="B29" s="1">
        <v>8.3333333333333329E-2</v>
      </c>
    </row>
    <row r="30" spans="1:3" x14ac:dyDescent="0.2">
      <c r="A30" t="s">
        <v>28</v>
      </c>
      <c r="B30" s="1">
        <v>0.20833333333333334</v>
      </c>
      <c r="C30" t="s">
        <v>63</v>
      </c>
    </row>
    <row r="31" spans="1:3" x14ac:dyDescent="0.2">
      <c r="A31" s="15" t="s">
        <v>34</v>
      </c>
      <c r="B31" s="1">
        <f>SUM(B27:B30)</f>
        <v>0.40625</v>
      </c>
    </row>
    <row r="34" spans="1:2" x14ac:dyDescent="0.2">
      <c r="A34" s="15" t="s">
        <v>51</v>
      </c>
      <c r="B34" s="1">
        <f>B19+B25+B31</f>
        <v>0.95833333333333326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F5F4F-AD53-419E-A36F-4A69BDA725C0}">
  <dimension ref="A1:D28"/>
  <sheetViews>
    <sheetView tabSelected="1" workbookViewId="0">
      <selection activeCell="A21" sqref="A21"/>
    </sheetView>
  </sheetViews>
  <sheetFormatPr baseColWidth="10" defaultColWidth="8.83203125" defaultRowHeight="15" x14ac:dyDescent="0.2"/>
  <cols>
    <col min="1" max="1" width="17.1640625" customWidth="1"/>
    <col min="2" max="2" width="19.33203125" customWidth="1"/>
    <col min="3" max="3" width="39.33203125" customWidth="1"/>
  </cols>
  <sheetData>
    <row r="1" spans="1:4" ht="29.25" customHeight="1" x14ac:dyDescent="0.2">
      <c r="A1" s="16" t="s">
        <v>0</v>
      </c>
      <c r="B1" s="16" t="s">
        <v>1</v>
      </c>
      <c r="C1" s="16" t="s">
        <v>2</v>
      </c>
    </row>
    <row r="2" spans="1:4" ht="16" x14ac:dyDescent="0.2">
      <c r="A2" s="3" t="s">
        <v>18</v>
      </c>
      <c r="B2" s="4" t="s">
        <v>4</v>
      </c>
      <c r="C2" s="5" t="s">
        <v>19</v>
      </c>
    </row>
    <row r="3" spans="1:4" ht="15" customHeight="1" x14ac:dyDescent="0.2">
      <c r="A3" s="3" t="s">
        <v>5</v>
      </c>
      <c r="B3" s="5" t="s">
        <v>11</v>
      </c>
      <c r="C3" s="5" t="s">
        <v>26</v>
      </c>
    </row>
    <row r="4" spans="1:4" ht="16" x14ac:dyDescent="0.2">
      <c r="A4" s="3" t="s">
        <v>21</v>
      </c>
      <c r="B4" s="17" t="s">
        <v>12</v>
      </c>
      <c r="C4" s="26" t="s">
        <v>54</v>
      </c>
      <c r="D4" s="13">
        <v>7.2916666666666671E-2</v>
      </c>
    </row>
    <row r="5" spans="1:4" ht="16" x14ac:dyDescent="0.2">
      <c r="A5" s="3" t="s">
        <v>22</v>
      </c>
      <c r="B5" s="5" t="s">
        <v>6</v>
      </c>
      <c r="C5" s="18" t="s">
        <v>20</v>
      </c>
    </row>
    <row r="6" spans="1:4" ht="15.75" customHeight="1" x14ac:dyDescent="0.2">
      <c r="A6" s="3" t="s">
        <v>23</v>
      </c>
      <c r="B6" s="4" t="s">
        <v>10</v>
      </c>
      <c r="C6" s="5" t="s">
        <v>54</v>
      </c>
      <c r="D6" s="13">
        <v>8.3333333333333329E-2</v>
      </c>
    </row>
    <row r="7" spans="1:4" ht="16" x14ac:dyDescent="0.2">
      <c r="A7" s="3" t="s">
        <v>24</v>
      </c>
      <c r="B7" s="5" t="s">
        <v>6</v>
      </c>
      <c r="C7" s="18" t="s">
        <v>20</v>
      </c>
    </row>
    <row r="8" spans="1:4" ht="16" x14ac:dyDescent="0.2">
      <c r="A8" s="3" t="s">
        <v>25</v>
      </c>
      <c r="B8" s="5" t="s">
        <v>10</v>
      </c>
      <c r="C8" s="26" t="s">
        <v>53</v>
      </c>
      <c r="D8" s="13">
        <v>4.1666666666666664E-2</v>
      </c>
    </row>
    <row r="9" spans="1:4" ht="15" customHeight="1" x14ac:dyDescent="0.2">
      <c r="A9" s="3" t="s">
        <v>14</v>
      </c>
      <c r="B9" s="4" t="s">
        <v>7</v>
      </c>
      <c r="C9" s="5" t="s">
        <v>3</v>
      </c>
    </row>
    <row r="10" spans="1:4" ht="16" x14ac:dyDescent="0.2">
      <c r="A10" s="3" t="s">
        <v>15</v>
      </c>
      <c r="B10" s="5" t="s">
        <v>13</v>
      </c>
      <c r="C10" s="26" t="s">
        <v>52</v>
      </c>
      <c r="D10" s="13">
        <v>4.1666666666666664E-2</v>
      </c>
    </row>
    <row r="11" spans="1:4" ht="16" x14ac:dyDescent="0.2">
      <c r="A11" s="3" t="s">
        <v>16</v>
      </c>
      <c r="B11" s="5" t="s">
        <v>8</v>
      </c>
      <c r="C11" s="5" t="s">
        <v>9</v>
      </c>
    </row>
    <row r="12" spans="1:4" ht="15" customHeight="1" x14ac:dyDescent="0.2">
      <c r="A12" s="3"/>
      <c r="B12" s="17"/>
      <c r="C12" s="5"/>
    </row>
    <row r="13" spans="1:4" x14ac:dyDescent="0.2">
      <c r="A13" s="6"/>
      <c r="B13" s="6"/>
      <c r="C13" s="6"/>
    </row>
    <row r="14" spans="1:4" x14ac:dyDescent="0.2">
      <c r="A14" t="s">
        <v>55</v>
      </c>
      <c r="B14" s="1">
        <f>D4+D6+D8+D10</f>
        <v>0.23958333333333331</v>
      </c>
    </row>
    <row r="15" spans="1:4" x14ac:dyDescent="0.2">
      <c r="A15" t="s">
        <v>56</v>
      </c>
      <c r="B15" s="1">
        <v>0.1875</v>
      </c>
    </row>
    <row r="16" spans="1:4" x14ac:dyDescent="0.2">
      <c r="A16" t="s">
        <v>32</v>
      </c>
      <c r="B16" s="1">
        <v>0.33333333333333331</v>
      </c>
    </row>
    <row r="17" spans="1:3" x14ac:dyDescent="0.2">
      <c r="A17" t="s">
        <v>28</v>
      </c>
      <c r="B17" s="1">
        <v>0.29166666666666669</v>
      </c>
      <c r="C17" t="s">
        <v>67</v>
      </c>
    </row>
    <row r="18" spans="1:3" x14ac:dyDescent="0.2">
      <c r="A18" s="15" t="s">
        <v>34</v>
      </c>
      <c r="B18" s="19">
        <f>SUM(B14:B17)</f>
        <v>1.0520833333333333</v>
      </c>
    </row>
    <row r="23" spans="1:3" x14ac:dyDescent="0.2">
      <c r="A23" s="14" t="s">
        <v>58</v>
      </c>
      <c r="B23" s="1">
        <f>' day 1'!B20</f>
        <v>0.66666666666666663</v>
      </c>
    </row>
    <row r="24" spans="1:3" x14ac:dyDescent="0.2">
      <c r="A24" s="14" t="s">
        <v>43</v>
      </c>
      <c r="B24" s="1">
        <f>'day 2'!B33</f>
        <v>0.71874999999999989</v>
      </c>
    </row>
    <row r="25" spans="1:3" x14ac:dyDescent="0.2">
      <c r="A25" s="14" t="s">
        <v>51</v>
      </c>
      <c r="B25" s="1">
        <f>'day 3'!B34</f>
        <v>0.95833333333333326</v>
      </c>
    </row>
    <row r="26" spans="1:3" x14ac:dyDescent="0.2">
      <c r="A26" s="14" t="s">
        <v>59</v>
      </c>
      <c r="B26" s="20">
        <f>B18</f>
        <v>1.0520833333333333</v>
      </c>
    </row>
    <row r="27" spans="1:3" x14ac:dyDescent="0.2">
      <c r="A27" s="14" t="s">
        <v>70</v>
      </c>
      <c r="B27" s="20">
        <v>8.3333333333333329E-2</v>
      </c>
    </row>
    <row r="28" spans="1:3" x14ac:dyDescent="0.2">
      <c r="A28" s="14" t="s">
        <v>57</v>
      </c>
      <c r="B28" s="20">
        <f>SUM(B23:B27)</f>
        <v>3.4791666666666665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2EB5F-F447-004F-AAC1-E1CBF348D702}">
  <dimension ref="A1:D4"/>
  <sheetViews>
    <sheetView workbookViewId="0">
      <selection activeCell="E4" sqref="E4"/>
    </sheetView>
  </sheetViews>
  <sheetFormatPr baseColWidth="10" defaultRowHeight="15" x14ac:dyDescent="0.2"/>
  <cols>
    <col min="1" max="1" width="14.83203125" customWidth="1"/>
  </cols>
  <sheetData>
    <row r="1" spans="1:4" ht="16" x14ac:dyDescent="0.2">
      <c r="A1" s="22" t="s">
        <v>0</v>
      </c>
      <c r="B1" s="22" t="s">
        <v>1</v>
      </c>
      <c r="C1" s="22" t="s">
        <v>2</v>
      </c>
      <c r="D1" s="23"/>
    </row>
    <row r="2" spans="1:4" x14ac:dyDescent="0.2">
      <c r="A2" s="23"/>
      <c r="B2" s="23"/>
      <c r="C2" s="23"/>
      <c r="D2" s="23"/>
    </row>
    <row r="3" spans="1:4" s="24" customFormat="1" x14ac:dyDescent="0.2"/>
    <row r="4" spans="1:4" x14ac:dyDescent="0.2">
      <c r="A4" t="s">
        <v>68</v>
      </c>
      <c r="B4" t="s">
        <v>69</v>
      </c>
      <c r="D4" s="13">
        <v>8.3333333333333329E-2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 day 1</vt:lpstr>
      <vt:lpstr>day 2</vt:lpstr>
      <vt:lpstr>day 3</vt:lpstr>
      <vt:lpstr>day 4</vt:lpstr>
      <vt:lpstr>dag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Wonink</dc:creator>
  <cp:lastModifiedBy>Pim Vossen</cp:lastModifiedBy>
  <dcterms:created xsi:type="dcterms:W3CDTF">2018-03-25T13:22:13Z</dcterms:created>
  <dcterms:modified xsi:type="dcterms:W3CDTF">2019-10-17T11:37:08Z</dcterms:modified>
</cp:coreProperties>
</file>